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4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3" i="1"/>
  <c r="J22"/>
  <c r="J21"/>
  <c r="J20"/>
  <c r="J19"/>
  <c r="J18"/>
  <c r="J17"/>
  <c r="J16"/>
  <c r="J15"/>
  <c r="J14"/>
  <c r="J13"/>
  <c r="J12"/>
  <c r="J10"/>
  <c r="J9"/>
  <c r="L11"/>
  <c r="L9" s="1"/>
  <c r="K11"/>
  <c r="K9" s="1"/>
  <c r="I11"/>
  <c r="I9" s="1"/>
  <c r="H11"/>
  <c r="H9" s="1"/>
  <c r="F11"/>
  <c r="F9" s="1"/>
  <c r="E11"/>
  <c r="E9" s="1"/>
  <c r="J11" l="1"/>
  <c r="G23"/>
  <c r="D23"/>
  <c r="G22"/>
  <c r="D22"/>
  <c r="G21"/>
  <c r="D21"/>
  <c r="G20"/>
  <c r="D20"/>
  <c r="G19"/>
  <c r="D19"/>
  <c r="G18"/>
  <c r="D18"/>
  <c r="G17"/>
  <c r="D17"/>
  <c r="G16"/>
  <c r="D16"/>
  <c r="G15"/>
  <c r="D15"/>
  <c r="G14"/>
  <c r="D14"/>
  <c r="G13"/>
  <c r="D13"/>
  <c r="G12"/>
  <c r="D12"/>
  <c r="G11"/>
  <c r="D11"/>
  <c r="G10"/>
  <c r="D10"/>
  <c r="D9"/>
  <c r="G9" l="1"/>
</calcChain>
</file>

<file path=xl/sharedStrings.xml><?xml version="1.0" encoding="utf-8"?>
<sst xmlns="http://schemas.openxmlformats.org/spreadsheetml/2006/main" count="71" uniqueCount="52">
  <si>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</si>
  <si>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</si>
  <si>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</si>
  <si>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</si>
  <si>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</si>
  <si>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</si>
  <si>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</si>
  <si>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</si>
  <si>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YBXE_Y1#</t>
  </si>
  <si>
    <t>ZXXE_Y1#</t>
  </si>
  <si>
    <t>YBYE_Y1#</t>
  </si>
  <si>
    <t>ZXYE_Y1#</t>
  </si>
  <si>
    <t>单位：亿元</t>
  </si>
  <si>
    <t>行政区划名称</t>
  </si>
  <si>
    <t>政府债务限额总额</t>
  </si>
  <si>
    <t>其中：新增债务限额</t>
  </si>
  <si>
    <t>合计</t>
  </si>
  <si>
    <t>一般债务</t>
  </si>
  <si>
    <t>专项债务</t>
  </si>
  <si>
    <t>VALID#</t>
  </si>
  <si>
    <t>65</t>
  </si>
  <si>
    <t>喀什地区</t>
  </si>
  <si>
    <t>6500</t>
  </si>
  <si>
    <t>喀什地区本级</t>
  </si>
  <si>
    <t>所属县市小计</t>
  </si>
  <si>
    <t>6501</t>
  </si>
  <si>
    <t xml:space="preserve">    喀什市</t>
  </si>
  <si>
    <t>6502</t>
  </si>
  <si>
    <t xml:space="preserve">    疏附县</t>
  </si>
  <si>
    <t>6504</t>
  </si>
  <si>
    <t xml:space="preserve">    疏勒县</t>
  </si>
  <si>
    <t>6505</t>
  </si>
  <si>
    <t xml:space="preserve">    英吉沙县</t>
  </si>
  <si>
    <t>6523</t>
  </si>
  <si>
    <t xml:space="preserve">    泽普县</t>
  </si>
  <si>
    <t>6527</t>
  </si>
  <si>
    <t xml:space="preserve">    莎车县</t>
  </si>
  <si>
    <t>6528</t>
  </si>
  <si>
    <t xml:space="preserve">    叶城县</t>
  </si>
  <si>
    <t>6529</t>
  </si>
  <si>
    <t xml:space="preserve">    麦盖提县</t>
  </si>
  <si>
    <t>6530</t>
  </si>
  <si>
    <t xml:space="preserve">    岳普湖县</t>
  </si>
  <si>
    <t>6531</t>
  </si>
  <si>
    <t xml:space="preserve">    伽师县</t>
  </si>
  <si>
    <t>6532</t>
  </si>
  <si>
    <t xml:space="preserve">    巴楚县</t>
  </si>
  <si>
    <t>6540</t>
  </si>
  <si>
    <t xml:space="preserve">    塔什库尔干塔吉克自治县</t>
  </si>
  <si>
    <r>
      <t>202</t>
    </r>
    <r>
      <rPr>
        <sz val="16"/>
        <rFont val="方正小标宋简体"/>
        <family val="3"/>
        <charset val="134"/>
      </rPr>
      <t>1</t>
    </r>
    <r>
      <rPr>
        <sz val="16"/>
        <rFont val="方正小标宋简体"/>
        <family val="3"/>
        <charset val="134"/>
      </rPr>
      <t>年度喀什地区及本级政府债务限额、余额（含一般债务限额、余额和专项债务限额、余额）情况表</t>
    </r>
    <phoneticPr fontId="7" type="noConversion"/>
  </si>
  <si>
    <t>政府债务余额</t>
  </si>
  <si>
    <t>附件3-3:</t>
    <phoneticPr fontId="7" type="noConversion"/>
  </si>
</sst>
</file>

<file path=xl/styles.xml><?xml version="1.0" encoding="utf-8"?>
<styleSheet xmlns="http://schemas.openxmlformats.org/spreadsheetml/2006/main">
  <numFmts count="2">
    <numFmt numFmtId="176" formatCode="#,##0.0000"/>
    <numFmt numFmtId="177" formatCode="#,##0.000"/>
  </numFmts>
  <fonts count="13">
    <font>
      <sz val="11"/>
      <color indexed="8"/>
      <name val="宋体"/>
      <charset val="1"/>
      <scheme val="minor"/>
    </font>
    <font>
      <sz val="9"/>
      <name val="SimSun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SimSun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6"/>
      <name val="方正小标宋简体"/>
      <family val="3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4F4F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20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vertical="center" wrapText="1"/>
    </xf>
    <xf numFmtId="177" fontId="9" fillId="2" borderId="1" xfId="0" applyNumberFormat="1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176" fontId="9" fillId="0" borderId="1" xfId="0" applyNumberFormat="1" applyFont="1" applyBorder="1" applyAlignment="1">
      <alignment vertical="center" wrapText="1"/>
    </xf>
    <xf numFmtId="176" fontId="11" fillId="3" borderId="1" xfId="0" applyNumberFormat="1" applyFont="1" applyFill="1" applyBorder="1" applyAlignment="1">
      <alignment horizontal="right" vertical="center" wrapText="1"/>
    </xf>
    <xf numFmtId="177" fontId="11" fillId="3" borderId="1" xfId="0" applyNumberFormat="1" applyFont="1" applyFill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51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AEAD2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workbookViewId="0">
      <pane ySplit="8" topLeftCell="A9" activePane="bottomLeft" state="frozen"/>
      <selection pane="bottomLeft" activeCell="C14" sqref="C14"/>
    </sheetView>
  </sheetViews>
  <sheetFormatPr defaultColWidth="10" defaultRowHeight="13.5"/>
  <cols>
    <col min="1" max="2" width="9" hidden="1"/>
    <col min="3" max="3" width="20.5" customWidth="1"/>
    <col min="4" max="4" width="11" customWidth="1"/>
    <col min="5" max="5" width="15.5" customWidth="1"/>
    <col min="6" max="6" width="11" customWidth="1"/>
    <col min="7" max="7" width="10.375" customWidth="1"/>
    <col min="8" max="8" width="15.375" customWidth="1"/>
    <col min="9" max="9" width="11" customWidth="1"/>
    <col min="10" max="10" width="10.75" customWidth="1"/>
    <col min="11" max="11" width="15.25" customWidth="1"/>
    <col min="12" max="12" width="11.875" customWidth="1"/>
    <col min="13" max="13" width="9.75" customWidth="1"/>
  </cols>
  <sheetData>
    <row r="1" spans="1:12" ht="22.5" hidden="1">
      <c r="A1" s="1">
        <v>0</v>
      </c>
      <c r="B1" s="1" t="s">
        <v>0</v>
      </c>
      <c r="C1" s="1" t="s">
        <v>1</v>
      </c>
      <c r="D1" s="1" t="s">
        <v>2</v>
      </c>
    </row>
    <row r="2" spans="1:12" ht="22.5" hidden="1">
      <c r="A2" s="1">
        <v>0</v>
      </c>
      <c r="B2" s="1" t="s">
        <v>3</v>
      </c>
      <c r="C2" s="1" t="s">
        <v>4</v>
      </c>
      <c r="D2" s="1" t="s">
        <v>5</v>
      </c>
      <c r="E2" s="1"/>
    </row>
    <row r="3" spans="1:12" hidden="1">
      <c r="A3" s="1">
        <v>0</v>
      </c>
      <c r="B3" s="1" t="s">
        <v>6</v>
      </c>
      <c r="C3" s="1" t="s">
        <v>7</v>
      </c>
      <c r="E3" s="1" t="s">
        <v>8</v>
      </c>
      <c r="F3" s="1" t="s">
        <v>9</v>
      </c>
      <c r="G3" s="2"/>
      <c r="H3" s="2"/>
      <c r="I3" s="2"/>
      <c r="K3" s="1" t="s">
        <v>10</v>
      </c>
      <c r="L3" s="1" t="s">
        <v>11</v>
      </c>
    </row>
    <row r="4" spans="1:12" ht="24.95" customHeight="1">
      <c r="A4" s="1">
        <v>0</v>
      </c>
      <c r="B4" s="1"/>
      <c r="C4" s="15" t="s">
        <v>51</v>
      </c>
    </row>
    <row r="5" spans="1:12" ht="35.1" customHeight="1">
      <c r="A5" s="1">
        <v>0</v>
      </c>
      <c r="C5" s="16" t="s">
        <v>49</v>
      </c>
      <c r="D5" s="17"/>
      <c r="E5" s="17"/>
      <c r="F5" s="17"/>
      <c r="G5" s="17"/>
      <c r="H5" s="17"/>
      <c r="I5" s="17"/>
      <c r="J5" s="17"/>
      <c r="K5" s="17"/>
      <c r="L5" s="17"/>
    </row>
    <row r="6" spans="1:12" ht="24.95" customHeight="1">
      <c r="A6" s="1">
        <v>0</v>
      </c>
      <c r="C6" s="3"/>
      <c r="D6" s="3"/>
      <c r="L6" s="7" t="s">
        <v>12</v>
      </c>
    </row>
    <row r="7" spans="1:12" ht="24.95" customHeight="1">
      <c r="A7" s="1">
        <v>0</v>
      </c>
      <c r="C7" s="18" t="s">
        <v>13</v>
      </c>
      <c r="D7" s="18" t="s">
        <v>14</v>
      </c>
      <c r="E7" s="18"/>
      <c r="F7" s="18"/>
      <c r="G7" s="18" t="s">
        <v>15</v>
      </c>
      <c r="H7" s="18"/>
      <c r="I7" s="18"/>
      <c r="J7" s="19" t="s">
        <v>50</v>
      </c>
      <c r="K7" s="19"/>
      <c r="L7" s="19"/>
    </row>
    <row r="8" spans="1:12" ht="38.1" customHeight="1">
      <c r="A8" s="1">
        <v>0</v>
      </c>
      <c r="C8" s="18"/>
      <c r="D8" s="4" t="s">
        <v>16</v>
      </c>
      <c r="E8" s="4" t="s">
        <v>17</v>
      </c>
      <c r="F8" s="4" t="s">
        <v>18</v>
      </c>
      <c r="G8" s="4" t="s">
        <v>16</v>
      </c>
      <c r="H8" s="4" t="s">
        <v>17</v>
      </c>
      <c r="I8" s="4" t="s">
        <v>18</v>
      </c>
      <c r="J8" s="8" t="s">
        <v>16</v>
      </c>
      <c r="K8" s="8" t="s">
        <v>17</v>
      </c>
      <c r="L8" s="8" t="s">
        <v>18</v>
      </c>
    </row>
    <row r="9" spans="1:12" ht="20.100000000000001" customHeight="1">
      <c r="A9" s="1" t="s">
        <v>19</v>
      </c>
      <c r="B9" s="1" t="s">
        <v>20</v>
      </c>
      <c r="C9" s="5" t="s">
        <v>21</v>
      </c>
      <c r="D9" s="9">
        <f t="shared" ref="D9:D23" si="0">E9+F9</f>
        <v>456.77700000000004</v>
      </c>
      <c r="E9" s="10">
        <f>E10+E11</f>
        <v>278.11700000000008</v>
      </c>
      <c r="F9" s="11">
        <f>F10+F11</f>
        <v>178.66</v>
      </c>
      <c r="G9" s="11">
        <f>H9+I9</f>
        <v>111.3</v>
      </c>
      <c r="H9" s="11">
        <f>H10+H11</f>
        <v>29.299999999999997</v>
      </c>
      <c r="I9" s="11">
        <f t="shared" ref="I9" si="1">I10+I11</f>
        <v>82</v>
      </c>
      <c r="J9" s="12">
        <f>K9+L9</f>
        <v>426.19136000000003</v>
      </c>
      <c r="K9" s="12">
        <f>K10+K11</f>
        <v>254.90560000000002</v>
      </c>
      <c r="L9" s="11">
        <f t="shared" ref="L9" si="2">L10+L11</f>
        <v>171.28576000000001</v>
      </c>
    </row>
    <row r="10" spans="1:12" ht="20.100000000000001" customHeight="1">
      <c r="A10" s="1" t="s">
        <v>19</v>
      </c>
      <c r="B10" s="1" t="s">
        <v>22</v>
      </c>
      <c r="C10" s="5" t="s">
        <v>23</v>
      </c>
      <c r="D10" s="9">
        <f t="shared" si="0"/>
        <v>11.7668</v>
      </c>
      <c r="E10" s="13">
        <v>9.9108999999999998</v>
      </c>
      <c r="F10" s="12">
        <v>1.8559000000000001</v>
      </c>
      <c r="G10" s="11">
        <f t="shared" ref="G10:G23" si="3">H10+I10</f>
        <v>2.2000000000000002</v>
      </c>
      <c r="H10" s="11">
        <v>2.2000000000000002</v>
      </c>
      <c r="I10" s="11"/>
      <c r="J10" s="11">
        <f t="shared" ref="J10:J23" si="4">K10+L10</f>
        <v>8.24</v>
      </c>
      <c r="K10" s="11">
        <v>6.44</v>
      </c>
      <c r="L10" s="11">
        <v>1.8</v>
      </c>
    </row>
    <row r="11" spans="1:12" ht="20.100000000000001" customHeight="1">
      <c r="A11" s="1"/>
      <c r="B11" s="1"/>
      <c r="C11" s="5" t="s">
        <v>24</v>
      </c>
      <c r="D11" s="9">
        <f t="shared" si="0"/>
        <v>445.01020000000005</v>
      </c>
      <c r="E11" s="10">
        <f>SUM(E12:E23)</f>
        <v>268.20610000000005</v>
      </c>
      <c r="F11" s="12">
        <f>SUM(F12:F23)</f>
        <v>176.80410000000001</v>
      </c>
      <c r="G11" s="11">
        <f t="shared" si="3"/>
        <v>109.1</v>
      </c>
      <c r="H11" s="11">
        <f>SUM(H12:H23)</f>
        <v>27.099999999999998</v>
      </c>
      <c r="I11" s="11">
        <f t="shared" ref="I11" si="5">SUM(I12:I23)</f>
        <v>82</v>
      </c>
      <c r="J11" s="12">
        <f t="shared" si="4"/>
        <v>417.95136000000002</v>
      </c>
      <c r="K11" s="12">
        <f>SUM(K12:K23)</f>
        <v>248.46560000000002</v>
      </c>
      <c r="L11" s="11">
        <f t="shared" ref="L11" si="6">SUM(L12:L23)</f>
        <v>169.48576</v>
      </c>
    </row>
    <row r="12" spans="1:12" ht="20.100000000000001" customHeight="1">
      <c r="A12" s="1" t="s">
        <v>19</v>
      </c>
      <c r="B12" s="1" t="s">
        <v>25</v>
      </c>
      <c r="C12" s="6" t="s">
        <v>26</v>
      </c>
      <c r="D12" s="9">
        <f t="shared" si="0"/>
        <v>109.5771</v>
      </c>
      <c r="E12" s="14">
        <v>54.991599999999998</v>
      </c>
      <c r="F12" s="12">
        <v>54.585500000000003</v>
      </c>
      <c r="G12" s="11">
        <f t="shared" si="3"/>
        <v>23.305999999999997</v>
      </c>
      <c r="H12" s="11">
        <v>13.706</v>
      </c>
      <c r="I12" s="11">
        <v>9.6</v>
      </c>
      <c r="J12" s="12">
        <f t="shared" si="4"/>
        <v>96.298900000000003</v>
      </c>
      <c r="K12" s="12">
        <v>47.746899999999997</v>
      </c>
      <c r="L12" s="11">
        <v>48.552</v>
      </c>
    </row>
    <row r="13" spans="1:12" ht="20.100000000000001" customHeight="1">
      <c r="A13" s="1" t="s">
        <v>19</v>
      </c>
      <c r="B13" s="1" t="s">
        <v>27</v>
      </c>
      <c r="C13" s="6" t="s">
        <v>28</v>
      </c>
      <c r="D13" s="9">
        <f t="shared" si="0"/>
        <v>19.623699999999999</v>
      </c>
      <c r="E13" s="14">
        <v>12.803699999999999</v>
      </c>
      <c r="F13" s="11">
        <v>6.82</v>
      </c>
      <c r="G13" s="11">
        <f t="shared" si="3"/>
        <v>5.9030000000000005</v>
      </c>
      <c r="H13" s="11">
        <v>0.90300000000000002</v>
      </c>
      <c r="I13" s="11">
        <v>5</v>
      </c>
      <c r="J13" s="12">
        <f t="shared" si="4"/>
        <v>19.215150000000001</v>
      </c>
      <c r="K13" s="12">
        <v>12.4964</v>
      </c>
      <c r="L13" s="11">
        <v>6.71875</v>
      </c>
    </row>
    <row r="14" spans="1:12" ht="20.100000000000001" customHeight="1">
      <c r="A14" s="1" t="s">
        <v>19</v>
      </c>
      <c r="B14" s="1" t="s">
        <v>29</v>
      </c>
      <c r="C14" s="6" t="s">
        <v>30</v>
      </c>
      <c r="D14" s="9">
        <f t="shared" si="0"/>
        <v>30.074100000000001</v>
      </c>
      <c r="E14" s="14">
        <v>21.014099999999999</v>
      </c>
      <c r="F14" s="11">
        <v>9.06</v>
      </c>
      <c r="G14" s="11">
        <f t="shared" si="3"/>
        <v>8.2137000000000011</v>
      </c>
      <c r="H14" s="11">
        <v>1.3137000000000001</v>
      </c>
      <c r="I14" s="11">
        <v>6.9</v>
      </c>
      <c r="J14" s="12">
        <f t="shared" si="4"/>
        <v>29.215199999999999</v>
      </c>
      <c r="K14" s="12">
        <v>20.3552</v>
      </c>
      <c r="L14" s="11">
        <v>8.86</v>
      </c>
    </row>
    <row r="15" spans="1:12" ht="20.100000000000001" customHeight="1">
      <c r="A15" s="1" t="s">
        <v>19</v>
      </c>
      <c r="B15" s="1" t="s">
        <v>31</v>
      </c>
      <c r="C15" s="6" t="s">
        <v>32</v>
      </c>
      <c r="D15" s="9">
        <f t="shared" si="0"/>
        <v>22.625</v>
      </c>
      <c r="E15" s="14">
        <v>17.425000000000001</v>
      </c>
      <c r="F15" s="11">
        <v>5.2</v>
      </c>
      <c r="G15" s="11">
        <f t="shared" si="3"/>
        <v>5.218</v>
      </c>
      <c r="H15" s="11">
        <v>1.018</v>
      </c>
      <c r="I15" s="11">
        <v>4.2</v>
      </c>
      <c r="J15" s="9">
        <f t="shared" si="4"/>
        <v>21.105</v>
      </c>
      <c r="K15" s="12">
        <v>15.904999999999999</v>
      </c>
      <c r="L15" s="11">
        <v>5.2</v>
      </c>
    </row>
    <row r="16" spans="1:12" ht="20.100000000000001" customHeight="1">
      <c r="A16" s="1" t="s">
        <v>19</v>
      </c>
      <c r="B16" s="1" t="s">
        <v>33</v>
      </c>
      <c r="C16" s="6" t="s">
        <v>34</v>
      </c>
      <c r="D16" s="9">
        <f t="shared" si="0"/>
        <v>17.444700000000001</v>
      </c>
      <c r="E16" s="14">
        <v>11.954700000000001</v>
      </c>
      <c r="F16" s="11">
        <v>5.49</v>
      </c>
      <c r="G16" s="11">
        <f t="shared" si="3"/>
        <v>4.3104999999999993</v>
      </c>
      <c r="H16" s="11">
        <v>1.5105</v>
      </c>
      <c r="I16" s="11">
        <v>2.8</v>
      </c>
      <c r="J16" s="12">
        <f t="shared" si="4"/>
        <v>13.002700000000001</v>
      </c>
      <c r="K16" s="12">
        <v>7.7126999999999999</v>
      </c>
      <c r="L16" s="11">
        <v>5.29</v>
      </c>
    </row>
    <row r="17" spans="1:12" ht="20.100000000000001" customHeight="1">
      <c r="A17" s="1" t="s">
        <v>19</v>
      </c>
      <c r="B17" s="1" t="s">
        <v>35</v>
      </c>
      <c r="C17" s="6" t="s">
        <v>36</v>
      </c>
      <c r="D17" s="9">
        <f t="shared" si="0"/>
        <v>53.867599999999996</v>
      </c>
      <c r="E17" s="14">
        <v>29.709599999999998</v>
      </c>
      <c r="F17" s="12">
        <v>24.158000000000001</v>
      </c>
      <c r="G17" s="11">
        <f t="shared" si="3"/>
        <v>11.4183</v>
      </c>
      <c r="H17" s="11">
        <v>1.0183</v>
      </c>
      <c r="I17" s="11">
        <v>10.4</v>
      </c>
      <c r="J17" s="12">
        <f t="shared" si="4"/>
        <v>52.600089999999994</v>
      </c>
      <c r="K17" s="12">
        <v>28.694199999999999</v>
      </c>
      <c r="L17" s="11">
        <v>23.905889999999999</v>
      </c>
    </row>
    <row r="18" spans="1:12" ht="20.100000000000001" customHeight="1">
      <c r="A18" s="1" t="s">
        <v>19</v>
      </c>
      <c r="B18" s="1" t="s">
        <v>37</v>
      </c>
      <c r="C18" s="6" t="s">
        <v>38</v>
      </c>
      <c r="D18" s="9">
        <f t="shared" si="0"/>
        <v>46.622700000000002</v>
      </c>
      <c r="E18" s="14">
        <v>37.610700000000001</v>
      </c>
      <c r="F18" s="12">
        <v>9.0120000000000005</v>
      </c>
      <c r="G18" s="11">
        <f t="shared" si="3"/>
        <v>1.8125</v>
      </c>
      <c r="H18" s="11">
        <v>1.2124999999999999</v>
      </c>
      <c r="I18" s="11">
        <v>0.6</v>
      </c>
      <c r="J18" s="12">
        <f t="shared" si="4"/>
        <v>45.33034</v>
      </c>
      <c r="K18" s="12">
        <v>36.4206</v>
      </c>
      <c r="L18" s="11">
        <v>8.9097399999999993</v>
      </c>
    </row>
    <row r="19" spans="1:12" ht="20.100000000000001" customHeight="1">
      <c r="A19" s="1" t="s">
        <v>19</v>
      </c>
      <c r="B19" s="1" t="s">
        <v>39</v>
      </c>
      <c r="C19" s="6" t="s">
        <v>40</v>
      </c>
      <c r="D19" s="9">
        <f t="shared" si="0"/>
        <v>17.4895</v>
      </c>
      <c r="E19" s="14">
        <v>11.169</v>
      </c>
      <c r="F19" s="12">
        <v>6.3205</v>
      </c>
      <c r="G19" s="11">
        <f t="shared" si="3"/>
        <v>5.8029999999999999</v>
      </c>
      <c r="H19" s="11">
        <v>1.103</v>
      </c>
      <c r="I19" s="11">
        <v>4.7</v>
      </c>
      <c r="J19" s="12">
        <f t="shared" si="4"/>
        <v>16.981000000000002</v>
      </c>
      <c r="K19" s="12">
        <v>10.661</v>
      </c>
      <c r="L19" s="11">
        <v>6.32</v>
      </c>
    </row>
    <row r="20" spans="1:12" ht="20.100000000000001" customHeight="1">
      <c r="A20" s="1" t="s">
        <v>19</v>
      </c>
      <c r="B20" s="1" t="s">
        <v>41</v>
      </c>
      <c r="C20" s="6" t="s">
        <v>42</v>
      </c>
      <c r="D20" s="9">
        <f t="shared" si="0"/>
        <v>26.500399999999999</v>
      </c>
      <c r="E20" s="14">
        <v>12.196</v>
      </c>
      <c r="F20" s="12">
        <v>14.304399999999999</v>
      </c>
      <c r="G20" s="11">
        <f t="shared" si="3"/>
        <v>9.7059999999999995</v>
      </c>
      <c r="H20" s="11">
        <v>1.706</v>
      </c>
      <c r="I20" s="11">
        <v>8</v>
      </c>
      <c r="J20" s="12">
        <f t="shared" si="4"/>
        <v>25.947299999999998</v>
      </c>
      <c r="K20" s="12">
        <v>11.7773</v>
      </c>
      <c r="L20" s="11">
        <v>14.17</v>
      </c>
    </row>
    <row r="21" spans="1:12" ht="20.100000000000001" customHeight="1">
      <c r="A21" s="1" t="s">
        <v>19</v>
      </c>
      <c r="B21" s="1" t="s">
        <v>43</v>
      </c>
      <c r="C21" s="6" t="s">
        <v>44</v>
      </c>
      <c r="D21" s="9">
        <f t="shared" si="0"/>
        <v>32.084400000000002</v>
      </c>
      <c r="E21" s="14">
        <v>22.555399999999999</v>
      </c>
      <c r="F21" s="12">
        <v>9.5289999999999999</v>
      </c>
      <c r="G21" s="11">
        <f t="shared" si="3"/>
        <v>7.7029999999999994</v>
      </c>
      <c r="H21" s="11">
        <v>1.403</v>
      </c>
      <c r="I21" s="11">
        <v>6.3</v>
      </c>
      <c r="J21" s="12">
        <f t="shared" si="4"/>
        <v>30.941500000000001</v>
      </c>
      <c r="K21" s="12">
        <v>21.511500000000002</v>
      </c>
      <c r="L21" s="11">
        <v>9.43</v>
      </c>
    </row>
    <row r="22" spans="1:12" ht="20.100000000000001" customHeight="1">
      <c r="A22" s="1" t="s">
        <v>19</v>
      </c>
      <c r="B22" s="1" t="s">
        <v>45</v>
      </c>
      <c r="C22" s="6" t="s">
        <v>46</v>
      </c>
      <c r="D22" s="9">
        <f t="shared" si="0"/>
        <v>52.596600000000002</v>
      </c>
      <c r="E22" s="14">
        <v>25.406600000000001</v>
      </c>
      <c r="F22" s="12">
        <v>27.19</v>
      </c>
      <c r="G22" s="11">
        <f t="shared" si="3"/>
        <v>21.099999999999998</v>
      </c>
      <c r="H22" s="11">
        <v>1.7</v>
      </c>
      <c r="I22" s="11">
        <v>19.399999999999999</v>
      </c>
      <c r="J22" s="12">
        <f t="shared" si="4"/>
        <v>51.17118</v>
      </c>
      <c r="K22" s="12">
        <v>24.041799999999999</v>
      </c>
      <c r="L22" s="11">
        <v>27.129380000000001</v>
      </c>
    </row>
    <row r="23" spans="1:12" ht="30.75" customHeight="1">
      <c r="A23" s="1" t="s">
        <v>19</v>
      </c>
      <c r="B23" s="1" t="s">
        <v>47</v>
      </c>
      <c r="C23" s="6" t="s">
        <v>48</v>
      </c>
      <c r="D23" s="9">
        <f t="shared" si="0"/>
        <v>16.5044</v>
      </c>
      <c r="E23" s="14">
        <v>11.3697</v>
      </c>
      <c r="F23" s="12">
        <v>5.1346999999999996</v>
      </c>
      <c r="G23" s="11">
        <f t="shared" si="3"/>
        <v>4.6059999999999999</v>
      </c>
      <c r="H23" s="11">
        <v>0.50600000000000001</v>
      </c>
      <c r="I23" s="11">
        <v>4.0999999999999996</v>
      </c>
      <c r="J23" s="12">
        <f t="shared" si="4"/>
        <v>16.143000000000001</v>
      </c>
      <c r="K23" s="12">
        <v>11.143000000000001</v>
      </c>
      <c r="L23" s="11">
        <v>5</v>
      </c>
    </row>
  </sheetData>
  <mergeCells count="5">
    <mergeCell ref="C5:L5"/>
    <mergeCell ref="D7:F7"/>
    <mergeCell ref="G7:I7"/>
    <mergeCell ref="J7:L7"/>
    <mergeCell ref="C7:C8"/>
  </mergeCells>
  <phoneticPr fontId="7" type="noConversion"/>
  <printOptions horizontalCentered="1"/>
  <pageMargins left="0.59027777777777801" right="0.59027777777777801" top="0.70833333333333304" bottom="0.70833333333333304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周虹</cp:lastModifiedBy>
  <cp:lastPrinted>2022-08-08T04:04:14Z</cp:lastPrinted>
  <dcterms:created xsi:type="dcterms:W3CDTF">2021-07-28T09:34:00Z</dcterms:created>
  <dcterms:modified xsi:type="dcterms:W3CDTF">2022-10-13T09:51:02Z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