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Sheet1" sheetId="1" r:id="rId1"/>
  </sheets>
  <definedNames>
    <definedName name="_xlnm.Print_Area" localSheetId="0">Sheet1!$A$1:$N$26</definedName>
  </definedNames>
  <calcPr calcId="144525"/>
</workbook>
</file>

<file path=xl/sharedStrings.xml><?xml version="1.0" encoding="utf-8"?>
<sst xmlns="http://schemas.openxmlformats.org/spreadsheetml/2006/main" count="66" uniqueCount="58">
  <si>
    <t>喀什地区财政项目支出绩效自评表</t>
  </si>
  <si>
    <t>（2019年度）</t>
  </si>
  <si>
    <t>项目名称</t>
  </si>
  <si>
    <t>地震台站运行项目</t>
  </si>
  <si>
    <t>主管部门</t>
  </si>
  <si>
    <t>新疆维吾尔自治区喀什地区地震局</t>
  </si>
  <si>
    <t>实施单位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</si>
  <si>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</si>
  <si>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</si>
  <si>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</si>
  <si>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</si>
  <si>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</si>
  <si>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</si>
  <si>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</si>
  <si>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</si>
  <si>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</si>
  <si>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</si>
  <si>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>上年结转资金</t>
  </si>
  <si>
    <t>其他资金</t>
  </si>
  <si>
    <t>年度总体目标</t>
  </si>
  <si>
    <t>预期目标</t>
  </si>
  <si>
    <t>实际完成情况</t>
  </si>
  <si>
    <t>为做好2019年我区地震监测工作，实时监测震情，为震情会商和地震速报提供数据。我局申报地震台站运行项目。
1、对我区27个强震台和9个遥测台（共计36个台站）进行运维；
2、如台站运行出现数据中断，在7天之内完成仪器故障台站的维修、3天之内完成供电维护；
3、保障每个台站年运行率达到11个月以上；
4、共需资金3.6万元，
5、保障台站数据记录和传输的连续性。为做好地震监测和数据共享打下基础。监测结果满意率高于90%。</t>
  </si>
  <si>
    <t>2019年使用项目资金3.6万元保障了我区27个强震台和9个遥测台实时监测、数据记录等相关工作顺利进行；保障了我区地震监测台站在8天之内完成了仪器故障维护、4天之内完成供电故障维护；全区地震监测台站2019年台站年运行率达到10个月，经满意度调查项目实施广大市民的满意率达到90%。</t>
  </si>
  <si>
    <t>绩
效
指
标</t>
  </si>
  <si>
    <t>一级指标</t>
  </si>
  <si>
    <t>二级指标</t>
  </si>
  <si>
    <t>三级指标</t>
  </si>
  <si>
    <t>年度
指标值</t>
  </si>
  <si>
    <t>实际
完成值</t>
  </si>
  <si>
    <t>偏差原因分析及改进措施</t>
  </si>
  <si>
    <t>产出指标（50分）</t>
  </si>
  <si>
    <t>数量指标</t>
  </si>
  <si>
    <t>维护强震台数量（个）</t>
  </si>
  <si>
    <t>维护遥测台数量（个）</t>
  </si>
  <si>
    <t>质量指标</t>
  </si>
  <si>
    <t>每个台站运行月份数量（≥个月）</t>
  </si>
  <si>
    <t>偏差原因：人员抽调，导致维护不及时，影响月运行率；
整改措施：合理调配人员，及时维护提高运行率</t>
  </si>
  <si>
    <t>时效指标</t>
  </si>
  <si>
    <t>台站仪器故障维护时限（≤日）</t>
  </si>
  <si>
    <t>偏差原因：人员抽调，导致维护不及时，时效超时
整改措施：合理调配人员，在规定的时限内完成。</t>
  </si>
  <si>
    <t>成本指标</t>
  </si>
  <si>
    <t>台站供电故障维护时限（≤日）</t>
  </si>
  <si>
    <t>偏差原因为：12月份未在规定时限内完成台站供电设备更换；整改措施：及时购置相关配件，在3天内完成供电故障维护</t>
  </si>
  <si>
    <t>台站运行成本（万元）</t>
  </si>
  <si>
    <t>效益指标（30分）</t>
  </si>
  <si>
    <t>经济效益指标</t>
  </si>
  <si>
    <t>社会效益</t>
  </si>
  <si>
    <t>提高强震台为破坏性地震烈度评估提供参考数据准确性</t>
  </si>
  <si>
    <t>不断提升</t>
  </si>
  <si>
    <t>生态效益指标</t>
  </si>
  <si>
    <t>可持续影响指标</t>
  </si>
  <si>
    <t>为地震区域监测提供</t>
  </si>
  <si>
    <t>长期</t>
  </si>
  <si>
    <t>满意度指标（10分）</t>
  </si>
  <si>
    <t>满意度指标</t>
  </si>
  <si>
    <t>广大市民满意率（≥%）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</si>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</sst>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31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color theme="1"/>
      <name val="宋体"/>
      <charset val="134"/>
    </font>
    <font>
      <sz val="12"/>
      <color theme="1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indexed="8"/>
      <name val="宋体"/>
      <charset val="134"/>
    </font>
    <font>
      <sz val="9"/>
      <name val="宋体"/>
      <charset val="134"/>
      <scheme val="minor"/>
    </font>
    <font>
      <sz val="12"/>
      <color rgb="FFFF0000"/>
      <name val="宋体"/>
      <charset val="134"/>
      <scheme val="minor"/>
    </font>
    <font>
      <sz val="9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4" fillId="2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6" fillId="5" borderId="19" applyNumberFormat="0" applyAlignment="0" applyProtection="0">
      <alignment vertical="center"/>
    </xf>
    <xf numFmtId="0" fontId="17" fillId="5" borderId="14" applyNumberFormat="0" applyAlignment="0" applyProtection="0">
      <alignment vertical="center"/>
    </xf>
    <xf numFmtId="0" fontId="25" fillId="20" borderId="18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9" fillId="0" borderId="21" applyNumberFormat="0" applyFill="0" applyAlignment="0" applyProtection="0">
      <alignment vertical="center"/>
    </xf>
    <xf numFmtId="0" fontId="28" fillId="0" borderId="20" applyNumberFormat="0" applyFill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30" fillId="0" borderId="0"/>
    <xf numFmtId="0" fontId="30" fillId="0" borderId="0">
      <alignment vertical="center"/>
    </xf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left" vertical="center" wrapText="1"/>
    </xf>
    <xf numFmtId="0" fontId="6" fillId="0" borderId="1" xfId="49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left" vertical="center" wrapText="1"/>
    </xf>
    <xf numFmtId="0" fontId="7" fillId="0" borderId="12" xfId="0" applyNumberFormat="1" applyFont="1" applyFill="1" applyBorder="1" applyAlignment="1">
      <alignment horizontal="left" vertical="center" wrapText="1"/>
    </xf>
    <xf numFmtId="0" fontId="7" fillId="0" borderId="13" xfId="0" applyNumberFormat="1" applyFont="1" applyFill="1" applyBorder="1" applyAlignment="1">
      <alignment horizontal="left" vertical="center" wrapText="1"/>
    </xf>
    <xf numFmtId="0" fontId="8" fillId="0" borderId="1" xfId="49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49" applyNumberFormat="1" applyFont="1" applyFill="1" applyBorder="1" applyAlignment="1" applyProtection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  <xf numFmtId="9" fontId="5" fillId="0" borderId="13" xfId="0" applyNumberFormat="1" applyFont="1" applyFill="1" applyBorder="1" applyAlignment="1">
      <alignment horizontal="left" vertical="center" wrapText="1"/>
    </xf>
    <xf numFmtId="9" fontId="6" fillId="0" borderId="1" xfId="49" applyNumberFormat="1" applyFont="1" applyFill="1" applyBorder="1" applyAlignment="1">
      <alignment horizontal="center" vertical="center" wrapText="1"/>
    </xf>
    <xf numFmtId="9" fontId="7" fillId="0" borderId="8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9" fontId="4" fillId="0" borderId="1" xfId="11" applyFont="1" applyFill="1" applyBorder="1" applyAlignment="1" applyProtection="1">
      <alignment horizontal="center" vertical="center" wrapText="1"/>
    </xf>
    <xf numFmtId="9" fontId="4" fillId="0" borderId="1" xfId="11" applyFont="1" applyBorder="1" applyAlignment="1">
      <alignment horizontal="center" vertical="center" wrapText="1"/>
    </xf>
    <xf numFmtId="9" fontId="4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10" fillId="0" borderId="1" xfId="0" applyFont="1" applyFill="1" applyBorder="1">
      <alignment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_81AC7D47658A00AAE0530A2C6015B4AB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6"/>
  <sheetViews>
    <sheetView tabSelected="1" workbookViewId="0">
      <selection activeCell="P6" sqref="P6"/>
    </sheetView>
  </sheetViews>
  <sheetFormatPr defaultColWidth="9" defaultRowHeight="14.25"/>
  <cols>
    <col min="1" max="1" width="8.55833333333333" style="1" customWidth="1"/>
    <col min="2" max="2" width="10.775" style="1" customWidth="1"/>
    <col min="3" max="3" width="9.66666666666667" style="1" customWidth="1"/>
    <col min="4" max="4" width="9" style="1"/>
    <col min="5" max="5" width="8.44166666666667" style="1" customWidth="1"/>
    <col min="6" max="6" width="4" style="1" customWidth="1"/>
    <col min="7" max="7" width="7.375" style="1" customWidth="1"/>
    <col min="8" max="8" width="6.875" style="1" customWidth="1"/>
    <col min="9" max="9" width="4.225" style="1" customWidth="1"/>
    <col min="10" max="10" width="2.875" style="1" customWidth="1"/>
    <col min="11" max="11" width="4.225" style="1" customWidth="1"/>
    <col min="12" max="12" width="3.25" style="1" customWidth="1"/>
    <col min="13" max="13" width="4.25" style="1" customWidth="1"/>
    <col min="14" max="14" width="6.625" style="1" customWidth="1"/>
    <col min="15" max="15" width="9" style="1"/>
    <col min="16" max="16" width="14.3333333333333" style="1"/>
    <col min="17" max="16384" width="9" style="1"/>
  </cols>
  <sheetData>
    <row r="1" ht="22.5" spans="1:1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</row>
    <row r="2" spans="1:14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20" customHeight="1" spans="1:14">
      <c r="A3" s="4" t="s">
        <v>2</v>
      </c>
      <c r="B3" s="4"/>
      <c r="C3" s="4" t="s">
        <v>3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</row>
    <row r="4" ht="32" customHeight="1" spans="1:14">
      <c r="A4" s="4" t="s">
        <v>4</v>
      </c>
      <c r="B4" s="4"/>
      <c r="C4" s="4" t="s">
        <v>5</v>
      </c>
      <c r="D4" s="4"/>
      <c r="E4" s="4"/>
      <c r="F4" s="4"/>
      <c r="G4" s="4"/>
      <c r="H4" s="4" t="s">
        <v>6</v>
      </c>
      <c r="I4" s="4"/>
      <c r="J4" s="4" t="s">
        <v>5</v>
      </c>
      <c r="K4" s="4"/>
      <c r="L4" s="4"/>
      <c r="M4" s="4"/>
      <c r="N4" s="4"/>
    </row>
    <row r="5" ht="20" customHeight="1" spans="1:14">
      <c r="A5" s="5" t="s">
        <v>7</v>
      </c>
      <c r="B5" s="6"/>
      <c r="C5" s="4"/>
      <c r="D5" s="4"/>
      <c r="E5" s="4" t="s">
        <v>8</v>
      </c>
      <c r="F5" s="4" t="s">
        <v>9</v>
      </c>
      <c r="G5" s="4"/>
      <c r="H5" s="4" t="s">
        <v>10</v>
      </c>
      <c r="I5" s="4"/>
      <c r="J5" s="4" t="s">
        <v>11</v>
      </c>
      <c r="K5" s="4"/>
      <c r="L5" s="4" t="s">
        <v>12</v>
      </c>
      <c r="M5" s="4"/>
      <c r="N5" s="4" t="s">
        <v>13</v>
      </c>
    </row>
    <row r="6" ht="20" customHeight="1" spans="1:14">
      <c r="A6" s="7"/>
      <c r="B6" s="8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</row>
    <row r="7" ht="20" customHeight="1" spans="1:14">
      <c r="A7" s="7"/>
      <c r="B7" s="8"/>
      <c r="C7" s="9" t="s">
        <v>14</v>
      </c>
      <c r="D7" s="9"/>
      <c r="E7" s="4">
        <v>3.6</v>
      </c>
      <c r="F7" s="10">
        <v>3.6</v>
      </c>
      <c r="G7" s="10"/>
      <c r="H7" s="4">
        <v>3.6</v>
      </c>
      <c r="I7" s="4"/>
      <c r="J7" s="4">
        <v>10</v>
      </c>
      <c r="K7" s="4"/>
      <c r="L7" s="37">
        <f>H7/F7</f>
        <v>1</v>
      </c>
      <c r="M7" s="38"/>
      <c r="N7" s="4">
        <f>L7*J7</f>
        <v>10</v>
      </c>
    </row>
    <row r="8" ht="20" customHeight="1" spans="1:14">
      <c r="A8" s="7"/>
      <c r="B8" s="8"/>
      <c r="C8" s="4" t="s">
        <v>15</v>
      </c>
      <c r="D8" s="4"/>
      <c r="E8" s="4">
        <v>3.6</v>
      </c>
      <c r="F8" s="10">
        <v>3.6</v>
      </c>
      <c r="G8" s="10"/>
      <c r="H8" s="4">
        <v>3.6</v>
      </c>
      <c r="I8" s="4"/>
      <c r="J8" s="4" t="s">
        <v>16</v>
      </c>
      <c r="K8" s="4"/>
      <c r="L8" s="37">
        <f>H8/F8</f>
        <v>1</v>
      </c>
      <c r="M8" s="38"/>
      <c r="N8" s="4" t="s">
        <v>16</v>
      </c>
    </row>
    <row r="9" ht="20" customHeight="1" spans="1:14">
      <c r="A9" s="7"/>
      <c r="B9" s="8"/>
      <c r="C9" s="4" t="s">
        <v>17</v>
      </c>
      <c r="D9" s="4"/>
      <c r="E9" s="4">
        <v>0</v>
      </c>
      <c r="F9" s="4">
        <v>0</v>
      </c>
      <c r="G9" s="4"/>
      <c r="H9" s="4">
        <v>0</v>
      </c>
      <c r="I9" s="4"/>
      <c r="J9" s="4" t="s">
        <v>16</v>
      </c>
      <c r="K9" s="4"/>
      <c r="L9" s="39">
        <v>0</v>
      </c>
      <c r="M9" s="4"/>
      <c r="N9" s="4" t="s">
        <v>16</v>
      </c>
    </row>
    <row r="10" ht="20" customHeight="1" spans="1:14">
      <c r="A10" s="11"/>
      <c r="B10" s="12"/>
      <c r="C10" s="4" t="s">
        <v>18</v>
      </c>
      <c r="D10" s="4"/>
      <c r="E10" s="4">
        <v>0</v>
      </c>
      <c r="F10" s="4">
        <v>0</v>
      </c>
      <c r="G10" s="4"/>
      <c r="H10" s="4">
        <v>0</v>
      </c>
      <c r="I10" s="4"/>
      <c r="J10" s="4" t="s">
        <v>16</v>
      </c>
      <c r="K10" s="4"/>
      <c r="L10" s="39">
        <v>0</v>
      </c>
      <c r="M10" s="4"/>
      <c r="N10" s="4" t="s">
        <v>16</v>
      </c>
    </row>
    <row r="11" ht="20" customHeight="1" spans="1:14">
      <c r="A11" s="13" t="s">
        <v>19</v>
      </c>
      <c r="B11" s="10" t="s">
        <v>20</v>
      </c>
      <c r="C11" s="10"/>
      <c r="D11" s="10"/>
      <c r="E11" s="10"/>
      <c r="F11" s="10"/>
      <c r="G11" s="10"/>
      <c r="H11" s="10" t="s">
        <v>21</v>
      </c>
      <c r="I11" s="10"/>
      <c r="J11" s="10"/>
      <c r="K11" s="10"/>
      <c r="L11" s="10"/>
      <c r="M11" s="10"/>
      <c r="N11" s="10"/>
    </row>
    <row r="12" ht="108" customHeight="1" spans="1:14">
      <c r="A12" s="14"/>
      <c r="B12" s="15" t="s">
        <v>22</v>
      </c>
      <c r="C12" s="15"/>
      <c r="D12" s="15"/>
      <c r="E12" s="15"/>
      <c r="F12" s="15"/>
      <c r="G12" s="15"/>
      <c r="H12" s="15" t="s">
        <v>23</v>
      </c>
      <c r="I12" s="15"/>
      <c r="J12" s="15"/>
      <c r="K12" s="15"/>
      <c r="L12" s="15"/>
      <c r="M12" s="15"/>
      <c r="N12" s="15"/>
    </row>
    <row r="13" ht="20" customHeight="1" spans="1:14">
      <c r="A13" s="10" t="s">
        <v>24</v>
      </c>
      <c r="B13" s="10" t="s">
        <v>25</v>
      </c>
      <c r="C13" s="10" t="s">
        <v>26</v>
      </c>
      <c r="D13" s="10" t="s">
        <v>27</v>
      </c>
      <c r="E13" s="10"/>
      <c r="F13" s="10"/>
      <c r="G13" s="16" t="s">
        <v>28</v>
      </c>
      <c r="H13" s="16" t="s">
        <v>29</v>
      </c>
      <c r="I13" s="10" t="s">
        <v>11</v>
      </c>
      <c r="J13" s="10"/>
      <c r="K13" s="10" t="s">
        <v>13</v>
      </c>
      <c r="L13" s="10"/>
      <c r="M13" s="10" t="s">
        <v>30</v>
      </c>
      <c r="N13" s="10"/>
    </row>
    <row r="14" ht="20" customHeight="1" spans="1:14">
      <c r="A14" s="10"/>
      <c r="B14" s="10"/>
      <c r="C14" s="10"/>
      <c r="D14" s="10"/>
      <c r="E14" s="10"/>
      <c r="F14" s="10"/>
      <c r="G14" s="17"/>
      <c r="H14" s="17"/>
      <c r="I14" s="10"/>
      <c r="J14" s="10"/>
      <c r="K14" s="10"/>
      <c r="L14" s="10"/>
      <c r="M14" s="10"/>
      <c r="N14" s="10"/>
    </row>
    <row r="15" ht="20" customHeight="1" spans="1:14">
      <c r="A15" s="10"/>
      <c r="B15" s="10" t="s">
        <v>31</v>
      </c>
      <c r="C15" s="13" t="s">
        <v>32</v>
      </c>
      <c r="D15" s="18" t="s">
        <v>33</v>
      </c>
      <c r="E15" s="18"/>
      <c r="F15" s="18"/>
      <c r="G15" s="19">
        <v>27</v>
      </c>
      <c r="H15" s="20">
        <v>27</v>
      </c>
      <c r="I15" s="10">
        <v>9</v>
      </c>
      <c r="J15" s="10"/>
      <c r="K15" s="10">
        <v>9</v>
      </c>
      <c r="L15" s="10"/>
      <c r="M15" s="10"/>
      <c r="N15" s="10"/>
    </row>
    <row r="16" ht="20" customHeight="1" spans="1:14">
      <c r="A16" s="10"/>
      <c r="B16" s="10"/>
      <c r="C16" s="21"/>
      <c r="D16" s="18" t="s">
        <v>34</v>
      </c>
      <c r="E16" s="18"/>
      <c r="F16" s="18"/>
      <c r="G16" s="19">
        <v>9</v>
      </c>
      <c r="H16" s="20">
        <v>9</v>
      </c>
      <c r="I16" s="10">
        <v>9</v>
      </c>
      <c r="J16" s="10"/>
      <c r="K16" s="10">
        <v>9</v>
      </c>
      <c r="L16" s="10"/>
      <c r="M16" s="10"/>
      <c r="N16" s="10"/>
    </row>
    <row r="17" ht="30" customHeight="1" spans="1:15">
      <c r="A17" s="10"/>
      <c r="B17" s="10"/>
      <c r="C17" s="13" t="s">
        <v>35</v>
      </c>
      <c r="D17" s="22" t="s">
        <v>36</v>
      </c>
      <c r="E17" s="23"/>
      <c r="F17" s="24"/>
      <c r="G17" s="19">
        <v>11</v>
      </c>
      <c r="H17" s="25">
        <v>10</v>
      </c>
      <c r="I17" s="10">
        <v>8</v>
      </c>
      <c r="J17" s="10"/>
      <c r="K17" s="10">
        <v>7.28</v>
      </c>
      <c r="L17" s="10"/>
      <c r="M17" s="10" t="s">
        <v>37</v>
      </c>
      <c r="N17" s="10"/>
      <c r="O17" s="40"/>
    </row>
    <row r="18" ht="30" customHeight="1" spans="1:15">
      <c r="A18" s="10"/>
      <c r="B18" s="10"/>
      <c r="C18" s="26" t="s">
        <v>38</v>
      </c>
      <c r="D18" s="18" t="s">
        <v>39</v>
      </c>
      <c r="E18" s="18"/>
      <c r="F18" s="18"/>
      <c r="G18" s="19">
        <v>7</v>
      </c>
      <c r="H18" s="25">
        <v>8</v>
      </c>
      <c r="I18" s="10">
        <v>8</v>
      </c>
      <c r="J18" s="10"/>
      <c r="K18" s="10">
        <v>7.04</v>
      </c>
      <c r="L18" s="10"/>
      <c r="M18" s="10" t="s">
        <v>40</v>
      </c>
      <c r="N18" s="10"/>
      <c r="O18" s="40"/>
    </row>
    <row r="19" ht="30" customHeight="1" spans="1:15">
      <c r="A19" s="10"/>
      <c r="B19" s="10"/>
      <c r="C19" s="21" t="s">
        <v>41</v>
      </c>
      <c r="D19" s="18" t="s">
        <v>42</v>
      </c>
      <c r="E19" s="18"/>
      <c r="F19" s="18"/>
      <c r="G19" s="19">
        <v>3</v>
      </c>
      <c r="H19" s="25">
        <v>4</v>
      </c>
      <c r="I19" s="10">
        <v>8</v>
      </c>
      <c r="J19" s="10"/>
      <c r="K19" s="10">
        <v>6</v>
      </c>
      <c r="L19" s="10"/>
      <c r="M19" s="10" t="s">
        <v>43</v>
      </c>
      <c r="N19" s="10"/>
      <c r="O19" s="40"/>
    </row>
    <row r="20" ht="20" customHeight="1" spans="1:14">
      <c r="A20" s="10"/>
      <c r="B20" s="10"/>
      <c r="C20" s="21"/>
      <c r="D20" s="18" t="s">
        <v>44</v>
      </c>
      <c r="E20" s="18"/>
      <c r="F20" s="18"/>
      <c r="G20" s="19">
        <v>3.6</v>
      </c>
      <c r="H20" s="25">
        <v>3.6</v>
      </c>
      <c r="I20" s="10">
        <v>8</v>
      </c>
      <c r="J20" s="10"/>
      <c r="K20" s="10">
        <v>8</v>
      </c>
      <c r="L20" s="10"/>
      <c r="M20" s="10"/>
      <c r="N20" s="10"/>
    </row>
    <row r="21" ht="20" customHeight="1" spans="1:14">
      <c r="A21" s="10"/>
      <c r="B21" s="13" t="s">
        <v>45</v>
      </c>
      <c r="C21" s="10" t="s">
        <v>46</v>
      </c>
      <c r="D21" s="18"/>
      <c r="E21" s="18"/>
      <c r="F21" s="18"/>
      <c r="G21" s="19"/>
      <c r="H21" s="25"/>
      <c r="I21" s="10"/>
      <c r="J21" s="10"/>
      <c r="K21" s="10"/>
      <c r="L21" s="10"/>
      <c r="M21" s="10"/>
      <c r="N21" s="10"/>
    </row>
    <row r="22" ht="30" customHeight="1" spans="1:14">
      <c r="A22" s="10"/>
      <c r="B22" s="21"/>
      <c r="C22" s="10" t="s">
        <v>47</v>
      </c>
      <c r="D22" s="18" t="s">
        <v>48</v>
      </c>
      <c r="E22" s="18"/>
      <c r="F22" s="18"/>
      <c r="G22" s="27" t="s">
        <v>49</v>
      </c>
      <c r="H22" s="28">
        <v>0.9</v>
      </c>
      <c r="I22" s="10">
        <v>15</v>
      </c>
      <c r="J22" s="10"/>
      <c r="K22" s="10">
        <v>13.5</v>
      </c>
      <c r="L22" s="10"/>
      <c r="M22" s="10"/>
      <c r="N22" s="10"/>
    </row>
    <row r="23" ht="20" customHeight="1" spans="1:14">
      <c r="A23" s="10"/>
      <c r="B23" s="21"/>
      <c r="C23" s="10" t="s">
        <v>50</v>
      </c>
      <c r="D23" s="18"/>
      <c r="E23" s="18"/>
      <c r="F23" s="18"/>
      <c r="G23" s="20"/>
      <c r="H23" s="20"/>
      <c r="I23" s="10"/>
      <c r="J23" s="10"/>
      <c r="K23" s="10"/>
      <c r="L23" s="10"/>
      <c r="M23" s="10"/>
      <c r="N23" s="10"/>
    </row>
    <row r="24" ht="20" customHeight="1" spans="1:14">
      <c r="A24" s="10"/>
      <c r="B24" s="14"/>
      <c r="C24" s="10" t="s">
        <v>51</v>
      </c>
      <c r="D24" s="18" t="s">
        <v>52</v>
      </c>
      <c r="E24" s="18"/>
      <c r="F24" s="18"/>
      <c r="G24" s="19" t="s">
        <v>53</v>
      </c>
      <c r="H24" s="29">
        <v>0.85</v>
      </c>
      <c r="I24" s="10">
        <v>15</v>
      </c>
      <c r="J24" s="10"/>
      <c r="K24" s="10">
        <v>12.75</v>
      </c>
      <c r="L24" s="10"/>
      <c r="M24" s="10"/>
      <c r="N24" s="10"/>
    </row>
    <row r="25" ht="20" customHeight="1" spans="1:14">
      <c r="A25" s="10"/>
      <c r="B25" s="30" t="s">
        <v>54</v>
      </c>
      <c r="C25" s="13" t="s">
        <v>55</v>
      </c>
      <c r="D25" s="31" t="s">
        <v>56</v>
      </c>
      <c r="E25" s="32"/>
      <c r="F25" s="33"/>
      <c r="G25" s="34">
        <v>0.9</v>
      </c>
      <c r="H25" s="35">
        <v>0.9</v>
      </c>
      <c r="I25" s="41">
        <v>10</v>
      </c>
      <c r="J25" s="42"/>
      <c r="K25" s="41">
        <v>10</v>
      </c>
      <c r="L25" s="42"/>
      <c r="M25" s="41"/>
      <c r="N25" s="42"/>
    </row>
    <row r="26" ht="20" customHeight="1" spans="1:14">
      <c r="A26" s="36" t="s">
        <v>57</v>
      </c>
      <c r="B26" s="36"/>
      <c r="C26" s="36"/>
      <c r="D26" s="36"/>
      <c r="E26" s="36"/>
      <c r="F26" s="36"/>
      <c r="G26" s="36"/>
      <c r="H26" s="36"/>
      <c r="I26" s="36">
        <v>100</v>
      </c>
      <c r="J26" s="36"/>
      <c r="K26" s="36">
        <f>SUM(K15:L25)+N7</f>
        <v>92.57</v>
      </c>
      <c r="L26" s="36"/>
      <c r="M26" s="43"/>
      <c r="N26" s="43"/>
    </row>
  </sheetData>
  <mergeCells count="103">
    <mergeCell ref="A1:N1"/>
    <mergeCell ref="A2:N2"/>
    <mergeCell ref="A3:B3"/>
    <mergeCell ref="C3:N3"/>
    <mergeCell ref="A4:B4"/>
    <mergeCell ref="C4:G4"/>
    <mergeCell ref="H4:I4"/>
    <mergeCell ref="J4:N4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B11:G11"/>
    <mergeCell ref="H11:N11"/>
    <mergeCell ref="B12:G12"/>
    <mergeCell ref="H12:N12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A26:H26"/>
    <mergeCell ref="I26:J26"/>
    <mergeCell ref="K26:L26"/>
    <mergeCell ref="M26:N26"/>
    <mergeCell ref="A11:A12"/>
    <mergeCell ref="A13:A25"/>
    <mergeCell ref="B13:B14"/>
    <mergeCell ref="B15:B20"/>
    <mergeCell ref="B21:B24"/>
    <mergeCell ref="C13:C14"/>
    <mergeCell ref="C15:C16"/>
    <mergeCell ref="C19:C20"/>
    <mergeCell ref="E5:E6"/>
    <mergeCell ref="G13:G14"/>
    <mergeCell ref="H13:H14"/>
    <mergeCell ref="N5:N6"/>
    <mergeCell ref="O17:O19"/>
    <mergeCell ref="C5:D6"/>
    <mergeCell ref="F5:G6"/>
    <mergeCell ref="H5:I6"/>
    <mergeCell ref="J5:K6"/>
    <mergeCell ref="L5:M6"/>
    <mergeCell ref="A5:B10"/>
    <mergeCell ref="D13:F14"/>
    <mergeCell ref="I13:J14"/>
    <mergeCell ref="K13:L14"/>
    <mergeCell ref="M13:N14"/>
  </mergeCells>
  <pageMargins left="0.707638888888889" right="0.629166666666667" top="1" bottom="0.984027777777778" header="0.5" footer="0.55"/>
  <pageSetup paperSize="1" scale="7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2020-04-02T03:33:00Z</dcterms:created>
  <dcterms:modified xsi:type="dcterms:W3CDTF">2020-05-16T10:49:21Z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